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455"/>
  </bookViews>
  <sheets>
    <sheet name="广银201808-007号不良资产包清单" sheetId="1" r:id="rId1"/>
  </sheets>
  <calcPr calcId="144525"/>
</workbook>
</file>

<file path=xl/sharedStrings.xml><?xml version="1.0" encoding="utf-8"?>
<sst xmlns="http://schemas.openxmlformats.org/spreadsheetml/2006/main" count="32">
  <si>
    <t>附件1</t>
  </si>
  <si>
    <t>广银201808-007号不良资产包清单</t>
  </si>
  <si>
    <t>本息截至日期：2018年8月20日                                                                                    单位：元</t>
  </si>
  <si>
    <t>序号</t>
  </si>
  <si>
    <t>借款人名称</t>
  </si>
  <si>
    <t>发放机构</t>
  </si>
  <si>
    <t>本金余额</t>
  </si>
  <si>
    <t>欠息</t>
  </si>
  <si>
    <t>本息合计</t>
  </si>
  <si>
    <t>代垫费用</t>
  </si>
  <si>
    <t>债权合计</t>
  </si>
  <si>
    <t>五级分类</t>
  </si>
  <si>
    <t>借款人经营现状</t>
  </si>
  <si>
    <t>诉讼状态</t>
  </si>
  <si>
    <t>江苏凤城食品有限公司</t>
  </si>
  <si>
    <t>南京分行</t>
  </si>
  <si>
    <t>/</t>
  </si>
  <si>
    <t>次级</t>
  </si>
  <si>
    <t>开业</t>
  </si>
  <si>
    <t>未起诉</t>
  </si>
  <si>
    <t>江苏天地龙线材有限公司</t>
  </si>
  <si>
    <t>损失</t>
  </si>
  <si>
    <t>清算</t>
  </si>
  <si>
    <t>已起诉</t>
  </si>
  <si>
    <t>南京宁储百货贸易有限公司</t>
  </si>
  <si>
    <t>停业</t>
  </si>
  <si>
    <t>已起诉，执行中</t>
  </si>
  <si>
    <t>南京数码港投资管理有限公司</t>
  </si>
  <si>
    <t>已起诉，执行终结</t>
  </si>
  <si>
    <t>泰州市港华危险品运输有限公司</t>
  </si>
  <si>
    <t>无锡市沪安电线电缆有限公司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</si>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</sst>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M13"/>
  <sheetViews>
    <sheetView tabSelected="1" workbookViewId="0">
      <selection activeCell="E33" sqref="E33"/>
    </sheetView>
  </sheetViews>
  <sheetFormatPr defaultColWidth="9" defaultRowHeight="14.25"/>
  <cols>
    <col min="1" max="1" width="5.375" style="3" customWidth="1"/>
    <col min="2" max="2" width="24.875" style="1" customWidth="1"/>
    <col min="3" max="3" width="9.125" style="1" customWidth="1"/>
    <col min="4" max="4" width="13.75" style="1" customWidth="1"/>
    <col min="5" max="5" width="11.625" style="1" customWidth="1"/>
    <col min="6" max="6" width="14.25" style="1" customWidth="1"/>
    <col min="7" max="7" width="10.25" style="1" customWidth="1"/>
    <col min="8" max="8" width="12.625" style="1" customWidth="1"/>
    <col min="9" max="9" width="6.125" style="1" customWidth="1"/>
    <col min="10" max="10" width="7.25" style="1" customWidth="1"/>
    <col min="11" max="11" width="14.125" style="1" customWidth="1"/>
    <col min="12" max="16384" width="9" style="1"/>
  </cols>
  <sheetData>
    <row r="1" spans="1:2">
      <c r="A1" s="4" t="s">
        <v>0</v>
      </c>
      <c r="B1" s="4"/>
    </row>
    <row r="2" s="1" customFormat="1" ht="18.7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2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spans="1:11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7" t="s">
        <v>11</v>
      </c>
      <c r="J4" s="7" t="s">
        <v>12</v>
      </c>
      <c r="K4" s="8" t="s">
        <v>13</v>
      </c>
    </row>
    <row r="5" s="1" customFormat="1" spans="1:11">
      <c r="A5" s="6"/>
      <c r="B5" s="6"/>
      <c r="C5" s="9"/>
      <c r="D5" s="9"/>
      <c r="E5" s="9"/>
      <c r="F5" s="9"/>
      <c r="G5" s="10"/>
      <c r="H5" s="10"/>
      <c r="I5" s="9"/>
      <c r="J5" s="9"/>
      <c r="K5" s="10"/>
    </row>
    <row r="6" s="2" customFormat="1" spans="1:247">
      <c r="A6" s="6"/>
      <c r="B6" s="6"/>
      <c r="C6" s="9"/>
      <c r="D6" s="9"/>
      <c r="E6" s="9"/>
      <c r="F6" s="9"/>
      <c r="G6" s="11"/>
      <c r="H6" s="10"/>
      <c r="I6" s="9"/>
      <c r="J6" s="9"/>
      <c r="K6" s="11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</row>
    <row r="7" s="1" customFormat="1" spans="1:11">
      <c r="A7" s="12">
        <v>1</v>
      </c>
      <c r="B7" s="13" t="s">
        <v>14</v>
      </c>
      <c r="C7" s="13" t="s">
        <v>15</v>
      </c>
      <c r="D7" s="14">
        <v>10000000</v>
      </c>
      <c r="E7" s="14">
        <v>2254540.14</v>
      </c>
      <c r="F7" s="14">
        <f t="shared" ref="F7:F12" si="0">D7+E7</f>
        <v>12254540.14</v>
      </c>
      <c r="G7" s="14" t="s">
        <v>16</v>
      </c>
      <c r="H7" s="14">
        <f t="shared" ref="H7:H13" si="1">SUM(F7:G7)</f>
        <v>12254540.14</v>
      </c>
      <c r="I7" s="20" t="s">
        <v>17</v>
      </c>
      <c r="J7" s="21" t="s">
        <v>18</v>
      </c>
      <c r="K7" s="22" t="s">
        <v>19</v>
      </c>
    </row>
    <row r="8" s="1" customFormat="1" spans="1:11">
      <c r="A8" s="12">
        <v>2</v>
      </c>
      <c r="B8" s="13" t="s">
        <v>20</v>
      </c>
      <c r="C8" s="13" t="s">
        <v>15</v>
      </c>
      <c r="D8" s="14">
        <v>6125772.4</v>
      </c>
      <c r="E8" s="14">
        <v>1045976.29</v>
      </c>
      <c r="F8" s="14">
        <f t="shared" si="0"/>
        <v>7171748.69</v>
      </c>
      <c r="G8" s="14">
        <v>77651</v>
      </c>
      <c r="H8" s="14">
        <f t="shared" si="1"/>
        <v>7249399.69</v>
      </c>
      <c r="I8" s="20" t="s">
        <v>21</v>
      </c>
      <c r="J8" s="21" t="s">
        <v>22</v>
      </c>
      <c r="K8" s="22" t="s">
        <v>23</v>
      </c>
    </row>
    <row r="9" s="1" customFormat="1" spans="1:11">
      <c r="A9" s="12">
        <v>3</v>
      </c>
      <c r="B9" s="13" t="s">
        <v>24</v>
      </c>
      <c r="C9" s="13" t="s">
        <v>15</v>
      </c>
      <c r="D9" s="14">
        <v>22900000</v>
      </c>
      <c r="E9" s="14">
        <v>4418399.86</v>
      </c>
      <c r="F9" s="14">
        <f t="shared" si="0"/>
        <v>27318399.86</v>
      </c>
      <c r="G9" s="14">
        <v>209937</v>
      </c>
      <c r="H9" s="14">
        <f t="shared" si="1"/>
        <v>27528336.86</v>
      </c>
      <c r="I9" s="20" t="s">
        <v>17</v>
      </c>
      <c r="J9" s="21" t="s">
        <v>25</v>
      </c>
      <c r="K9" s="22" t="s">
        <v>26</v>
      </c>
    </row>
    <row r="10" s="1" customFormat="1" spans="1:11">
      <c r="A10" s="12">
        <v>4</v>
      </c>
      <c r="B10" s="15" t="s">
        <v>27</v>
      </c>
      <c r="C10" s="13" t="s">
        <v>15</v>
      </c>
      <c r="D10" s="14">
        <v>1754506</v>
      </c>
      <c r="E10" s="14">
        <v>38796163.83</v>
      </c>
      <c r="F10" s="14">
        <f t="shared" si="0"/>
        <v>40550669.83</v>
      </c>
      <c r="G10" s="14" t="s">
        <v>16</v>
      </c>
      <c r="H10" s="14">
        <f t="shared" si="1"/>
        <v>40550669.83</v>
      </c>
      <c r="I10" s="20" t="s">
        <v>17</v>
      </c>
      <c r="J10" s="21" t="s">
        <v>25</v>
      </c>
      <c r="K10" s="22" t="s">
        <v>28</v>
      </c>
    </row>
    <row r="11" s="1" customFormat="1" spans="1:11">
      <c r="A11" s="12">
        <v>5</v>
      </c>
      <c r="B11" s="13" t="s">
        <v>29</v>
      </c>
      <c r="C11" s="13" t="s">
        <v>15</v>
      </c>
      <c r="D11" s="14">
        <v>12459764.11</v>
      </c>
      <c r="E11" s="14">
        <v>3915166.96</v>
      </c>
      <c r="F11" s="14">
        <f t="shared" si="0"/>
        <v>16374931.07</v>
      </c>
      <c r="G11" s="14" t="s">
        <v>16</v>
      </c>
      <c r="H11" s="14">
        <f t="shared" si="1"/>
        <v>16374931.07</v>
      </c>
      <c r="I11" s="20" t="s">
        <v>17</v>
      </c>
      <c r="J11" s="21" t="s">
        <v>25</v>
      </c>
      <c r="K11" s="22" t="s">
        <v>19</v>
      </c>
    </row>
    <row r="12" s="1" customFormat="1" spans="1:11">
      <c r="A12" s="12">
        <v>6</v>
      </c>
      <c r="B12" s="13" t="s">
        <v>30</v>
      </c>
      <c r="C12" s="13" t="s">
        <v>15</v>
      </c>
      <c r="D12" s="14">
        <v>54802641.65</v>
      </c>
      <c r="E12" s="14">
        <v>9221345.14</v>
      </c>
      <c r="F12" s="14">
        <f t="shared" si="0"/>
        <v>64023986.79</v>
      </c>
      <c r="G12" s="14" t="s">
        <v>16</v>
      </c>
      <c r="H12" s="14">
        <f t="shared" si="1"/>
        <v>64023986.79</v>
      </c>
      <c r="I12" s="20" t="s">
        <v>21</v>
      </c>
      <c r="J12" s="21" t="s">
        <v>22</v>
      </c>
      <c r="K12" s="22" t="s">
        <v>19</v>
      </c>
    </row>
    <row r="13" s="1" customFormat="1" spans="1:11">
      <c r="A13" s="16" t="s">
        <v>31</v>
      </c>
      <c r="B13" s="17"/>
      <c r="C13" s="17"/>
      <c r="D13" s="18">
        <f>SUM(D7:D12)</f>
        <v>108042684.16</v>
      </c>
      <c r="E13" s="18">
        <f>SUM(E7:E12)</f>
        <v>59651592.22</v>
      </c>
      <c r="F13" s="18">
        <f>SUM(F7:F12)</f>
        <v>167694276.38</v>
      </c>
      <c r="G13" s="18">
        <f>SUM(G8:G12)</f>
        <v>287588</v>
      </c>
      <c r="H13" s="14">
        <f t="shared" si="1"/>
        <v>167981864.38</v>
      </c>
      <c r="I13" s="21"/>
      <c r="J13" s="21"/>
      <c r="K13" s="22"/>
    </row>
  </sheetData>
  <mergeCells count="15">
    <mergeCell ref="A1:B1"/>
    <mergeCell ref="A2:K2"/>
    <mergeCell ref="A3:K3"/>
    <mergeCell ref="A13:B1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dataValidations count="1">
    <dataValidation type="list" allowBlank="1" showInputMessage="1" showErrorMessage="1" sqref="J13 J7:J8 J9:J12">
      <formula1>"开业,停业,清算"</formula1>
    </dataValidation>
  </dataValidations>
  <pageMargins left="0.393055555555556" right="0" top="0.66875" bottom="0.0777777777777778" header="0.118055555555556" footer="0.118055555555556"/>
  <pageSetup paperSize="9" fitToWidth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广银201808-007号不良资产包清单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林秋娣</dc:creator>
  <dcterms:created xsi:type="dcterms:W3CDTF">2018-04-24T07:53:00Z</dcterms:created>
  <dcterms:modified xsi:type="dcterms:W3CDTF">2018-10-17T05:02:21Z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2052-10.8.0.6518</vt:lpwstr>
  </property>
</Properties>
</file>